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Březina Ochoz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59"/>
  <c r="O88"/>
  <c r="I88"/>
  <c r="O84"/>
  <c r="I84"/>
  <c r="O80"/>
  <c r="I80"/>
  <c r="O76"/>
  <c r="I76"/>
  <c r="O72"/>
  <c r="I72"/>
  <c r="O68"/>
  <c r="I68"/>
  <c r="O64"/>
  <c r="I64"/>
  <c r="O60"/>
  <c r="I60"/>
  <c r="I26"/>
  <c r="O55"/>
  <c r="I55"/>
  <c r="O51"/>
  <c r="I51"/>
  <c r="O47"/>
  <c r="I47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3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<sst xmlns="http://schemas.openxmlformats.org/spreadsheetml/2006/main">
  <si>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</si>
  <si>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</si>
  <si>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</si>
  <si>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</si>
  <si>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</si>
  <si>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PD</t>
  </si>
  <si>
    <t>II/373 Březina - Ochoz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</si>
  <si>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</si>
  <si>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</si>
  <si>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</si>
  <si>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</si>
  <si>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</si>
  <si>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</si>
  <si>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</si>
  <si>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</si>
  <si>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</si>
  <si>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</si>
  <si>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</si>
  <si>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</si>
  <si>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</si>
  <si>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</si>
  <si>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</si>
  <si>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</si>
  <si>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</si>
  <si>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</si>
  <si>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</si>
  <si>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</si>
  <si>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</si>
  <si>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</si>
  <si>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</si>
  <si>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</si>
  <si>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</si>
  <si>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</si>
  <si>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</si>
  <si>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</si>
  <si>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</si>
  <si>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</si>
  <si>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</si>
  <si>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</si>
  <si>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</si>
  <si>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</si>
  <si>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</si>
  <si>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</si>
  <si>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</si>
  <si>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</si>
  <si>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</si>
  <si>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</si>
  <si>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</si>
  <si>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</si>
  <si>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</si>
  <si>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</si>
  <si>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</si>
  <si>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</si>
  <si>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</si>
  <si>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</si>
  <si>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</si>
  <si>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</si>
  <si>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</si>
  <si>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</si>
  <si>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</si>
  <si>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</si>
  <si>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</si>
  <si>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101</t>
  </si>
  <si>
    <t>Komunikace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</si>
  <si>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</si>
  <si>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</si>
  <si>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""Zásady pro označování pracovních míst na PK"" a s platnými předpisy pro navrhování DZ na PK, vč. vyhlášky č. 294/2015 Sb.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
Vše v režii zhotovitele.</t>
  </si>
  <si>
    <t>VV</t>
  </si>
  <si>
    <t>1 = 1,000 [A]</t>
  </si>
  <si>
    <t>zahrnuje veškeré náklady spojené s objednatelem požadovanými zařízeními</t>
  </si>
  <si>
    <t>1</t>
  </si>
  <si>
    <t>Zemní práce</t>
  </si>
  <si>
    <t>113721</t>
  </si>
  <si>
    <t>FRÉZOVÁNÍ ZPEVNĚNÝCH PLOCH ASFALTOVÝCH, ODVOZ DO 1KM</t>
  </si>
  <si>
    <t>M3</t>
  </si>
  <si>
    <t>Frézování asfaltových vrstev v tloušťce 110 mm.
Vyfrézovaný materiál bude sloužit na vybudování nových krajnic pol. 56963. 
(Plocha dle "Zaměření dig. AutoCAD")</t>
  </si>
  <si>
    <t>tl. krajnice 0.15 * 916.4 = 137,460 [A]</t>
  </si>
  <si>
    <t>Položka zahrnuje veškerou manipulaci s vybouranou sutí a s vybouranými hmotami vč. uložení na meziskládku. Nezahrnuje poplatek za skládku.</t>
  </si>
  <si>
    <t>11372</t>
  </si>
  <si>
    <t>a</t>
  </si>
  <si>
    <t>FRÉZOVÁNÍ ZPEVNĚNÝCH PLOCH ASFALTOVÝCH</t>
  </si>
  <si>
    <t>Frézování asfaltových vrstev v tloušťce 110 mm.
Včetně odvozu a likvidace v režii zhotovitele.
(Plocha dle "Zaměření dig. AutoCAD")</t>
  </si>
  <si>
    <t>tl. 0.11 * 5057 - 137.46 = 418,810 [A]</t>
  </si>
  <si>
    <t xml:space="preserve">Položka zahrnuje:
- veškerou manipulaci s vybouranou sutí a s vybouranými hmotami vč. uložení na skládku. 
Položka nezahrnuje:
-  poplatek za skládku</t>
  </si>
  <si>
    <t>b</t>
  </si>
  <si>
    <t>Lokální frézování podkladních asfaltových vrstev v tloušťce 70 mm. Předpoklad 20 % plochy, tl. 70 mm. Položka bude čerpána dle pokynů TDI.
Včetně odvozu a likvidace v režii zhotovitele.
(Plocha dle "Zaměření dig. AutoCAD")</t>
  </si>
  <si>
    <t>tl. 0.07 * 5057 * 0.2 = 70,798 [A]</t>
  </si>
  <si>
    <t>5</t>
  </si>
  <si>
    <t>56963</t>
  </si>
  <si>
    <t>ZPEVNĚNÍ KRAJNIC Z RECYKLOVANÉHO MATERIÁLU TL DO 150MM</t>
  </si>
  <si>
    <t>M2</t>
  </si>
  <si>
    <t>Vybudování nezpevněné krajnice tl. 0.15 m z R-Materiálu - využit mat. z pol. 113721. Navrhovaná šířka krajnice 0,50 m v celé délce stavby, pod svodidly pak 0.75 m + vybudování dvou sjezdů a rozšířené krajnice viz STZ.</t>
  </si>
  <si>
    <t>(760 * 2 - 220) * 0.5 + 220 * 0.75 + 16.8 + 13.6 + 71 = 916,400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</si>
  <si>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</si>
  <si>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572213</t>
  </si>
  <si>
    <t>SPOJOVACÍ POSTŘIK Z EMULZE DO 0,5KG/M2</t>
  </si>
  <si>
    <t>Spojovací postřik z kationaktivní asfaltové emulze (0.4 kg/m2) pod ložní vrstvou.
(Plocha dle "Zaměření dig. AutoCAD")</t>
  </si>
  <si>
    <t>5057 = 5057,000 [A]</t>
  </si>
  <si>
    <t>Spojovací postřik z kationaktivní asfaltové emulze (0.3 kg/m2) pod obrusnou vrstvou.
(Plocha dle "Zaměření dig. AutoCAD")</t>
  </si>
  <si>
    <t>574A34</t>
  </si>
  <si>
    <t>ASFALTOVÝ BETON PRO OBRUSNÉ VRSTVY ACO 11+, 11S TL. 40MM</t>
  </si>
  <si>
    <t>Obrusná vrstva ACO 11+ v tl. 0.04 m. 
(Plocha dle "Zaměření dig. AutoCAD")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</si>
  <si>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</si>
  <si>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</si>
  <si>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</si>
  <si>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>Ložní vrstva ACL 16+ v tl. 0.07 m.
(Plocha dle "Zaměření dig. AutoCAD")</t>
  </si>
  <si>
    <t>574E66</t>
  </si>
  <si>
    <t>ASFALTOVÝ BETON PRO PODKLADNÍ VRSTVY ACP 16+, 16S TL. 70MM</t>
  </si>
  <si>
    <t>Lokální opravy podkladních vrstev ACP 16+. Předpoklad 20 % plochy, tl. 70 mm. Položka bude čerpána dle pokynů TDI.
(Plocha dle "Zaměření dig. AutoCAD")</t>
  </si>
  <si>
    <t>0,2 * 5057 = 1011,400 [A]</t>
  </si>
  <si>
    <t>577A2</t>
  </si>
  <si>
    <t>VÝSPRAVA TRHLIN ASFALTOVOU ZÁLIVKOU MODIFIK</t>
  </si>
  <si>
    <t>M</t>
  </si>
  <si>
    <t>Lokální opravy trhlin dle TP115 v podkladních vrstvách. Položka bude čerpána dle pokynů TDI.</t>
  </si>
  <si>
    <t>200 = 200,000 [A]</t>
  </si>
  <si>
    <t>- vyfrézování drážky šířky do 20mm hloubky do 40mm
- vyčištění
- nátěr
- výplň předepsanou zálivkovou hmotou</t>
  </si>
  <si>
    <t>58920</t>
  </si>
  <si>
    <t>VÝPLŇ SPAR MODIFIKOVANÝM ASFALTEM</t>
  </si>
  <si>
    <t>Výplň spar k položce č. 919111.
(Délka dle "Zaměření dig. AutoCAD")</t>
  </si>
  <si>
    <t>13 = 13,000 [A]</t>
  </si>
  <si>
    <t>položka zahrnuje:
- dodávku předepsaného materiálu
- vyčištění a výplň spar tímto materiálem</t>
  </si>
  <si>
    <t>9</t>
  </si>
  <si>
    <t>Ostatní konstrukce a práce</t>
  </si>
  <si>
    <t>9113A1</t>
  </si>
  <si>
    <t>SVODIDLO OCEL SILNIČ JEDNOSTR, ÚROVEŇ ZADRŽ N1, N2 - DODÁVKA A MONTÁŽ</t>
  </si>
  <si>
    <t>Dodávka beraněných svodidel N2 včetně výškových náběhů.</t>
  </si>
  <si>
    <t>220 = 220,000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</si>
  <si>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</si>
  <si>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9113A3</t>
  </si>
  <si>
    <t>SVODIDLO OCEL SILNIČ JEDNOSTR, ÚROVEŇ ZADRŽ N1, N2 - DEMONTÁŽ S PŘESUNEM</t>
  </si>
  <si>
    <t>Demontáž stávajících svodidel, likvidace v režii zhotovitele.</t>
  </si>
  <si>
    <t>položka zahrnuje:
- demontáž a odstranění zařízení
- jeho odvoz na předepsané místo</t>
  </si>
  <si>
    <t>91228</t>
  </si>
  <si>
    <t>SMĚROVÉ SLOUPKY Z PLAST HMOT VČETNĚ ODRAZNÉHO PÁSKU</t>
  </si>
  <si>
    <t>KUS</t>
  </si>
  <si>
    <t>Dodávka a montáž směrových sloupků Z11ab + Z11cd.
(Počet "03 Podélný profil dig. AutoCAD")</t>
  </si>
  <si>
    <t>88 + 4 = 92,000 [A]</t>
  </si>
  <si>
    <t>položka zahrnuje:
- dodání a osazení sloupku včetně nutných zemních prací
- vnitrostaveništní a mimostaveništní doprava
- odrazky plastové nebo z retroreflexní fólie</t>
  </si>
  <si>
    <t>91238</t>
  </si>
  <si>
    <t>SMĚROVÉ SLOUPKY Z PLAST HMOT - NÁSTAVCE NA SVODIDLA VČETNĚ ODRAZNÉHO PÁSKU</t>
  </si>
  <si>
    <t>Dodávka a montáž směrových sloupků na nástavcích.
(Počet "03 Podélný profil dig. AutoCAD")</t>
  </si>
  <si>
    <t>8 = 8,000 [A]</t>
  </si>
  <si>
    <t>915221</t>
  </si>
  <si>
    <t>VODOR DOPRAV ZNAČ PLASTEM STRUKTURÁLNÍ NEHLUČNÉ - DOD A POKLÁDKA</t>
  </si>
  <si>
    <t>Dodání a pokládka nátěrového systému, barva bíla.
Čára - V4 (0.125), V1a a V2a 3/1.5 (0.125).</t>
  </si>
  <si>
    <t>760 * 2 * 0.125 + 550 * 0.125 + 210 * 0.125 * 2/3 = 276,250 [A]</t>
  </si>
  <si>
    <t>položka zahrnuje:
- dodání a pokládku nátěrového materiálu (měří se pouze natíraná plocha)
- předznačení a reflexní úpravu</t>
  </si>
  <si>
    <t>919111</t>
  </si>
  <si>
    <t>ŘEZÁNÍ ASFALTOVÉHO KRYTU VOZOVEK TL DO 50MM</t>
  </si>
  <si>
    <t>Proříznutí nové asfaltové vozovky (starý asf. vs. nový asf.) - vytvoření komůrky šířky 10 mm a hloubky 25 mm.
(Délka dle "Zaměření dig. AutoCAD")</t>
  </si>
  <si>
    <t>7 + 6 = 13,000 [A]</t>
  </si>
  <si>
    <t>položka zahrnuje řezání vozovkové vrstvy v předepsané tloušťce, včetně spotřeby vody</t>
  </si>
  <si>
    <t>919113</t>
  </si>
  <si>
    <t>ŘEZÁNÍ ASFALTOVÉHO KRYTU VOZOVEK TL DO 150MM</t>
  </si>
  <si>
    <t>Proříznutí stávající asfaltové vozovky pro potřeby frézování v místech napojení (ZÚ, KÚ) diamantovým kotoučem.
(Délka dle "Zaměření dig. AutoCAD")</t>
  </si>
  <si>
    <t>93818</t>
  </si>
  <si>
    <t>OČIŠTĚNÍ ASFALT VOZOVEK ZAMETENÍM</t>
  </si>
  <si>
    <t>Očištění podkladu před pokládkou spojovacího postřiku a živičných vrstev.
(Plocha dle "Zaměření dig. AutoCAD")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</si>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</sst>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3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4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5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8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11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14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15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18</v>
      </c>
      <c r="C34" s="30" t="s">
        <v>60</v>
      </c>
      <c r="D34" s="29" t="s">
        <v>44</v>
      </c>
      <c r="E34" s="31" t="s">
        <v>61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9"/>
      <c r="C36" s="40"/>
      <c r="D36" s="40"/>
      <c r="E36" s="43" t="s">
        <v>31</v>
      </c>
      <c r="F36" s="40"/>
      <c r="G36" s="40"/>
      <c r="H36" s="40"/>
      <c r="I36" s="40"/>
      <c r="J36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</v>
      </c>
      <c r="I3" s="16">
        <f>SUMIFS(I8:I91,A8:A91,"SD")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62</v>
      </c>
      <c r="D4" s="13"/>
      <c r="E4" s="14" t="s">
        <v>63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64</v>
      </c>
      <c r="D9" s="29" t="s">
        <v>31</v>
      </c>
      <c r="E9" s="31" t="s">
        <v>65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50">
      <c r="A10" s="29" t="s">
        <v>34</v>
      </c>
      <c r="B10" s="36"/>
      <c r="C10" s="37"/>
      <c r="D10" s="37"/>
      <c r="E10" s="31" t="s">
        <v>66</v>
      </c>
      <c r="F10" s="37"/>
      <c r="G10" s="37"/>
      <c r="H10" s="37"/>
      <c r="I10" s="37"/>
      <c r="J10" s="38"/>
    </row>
    <row r="11">
      <c r="A11" s="29" t="s">
        <v>67</v>
      </c>
      <c r="B11" s="36"/>
      <c r="C11" s="37"/>
      <c r="D11" s="37"/>
      <c r="E11" s="44" t="s">
        <v>68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69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70</v>
      </c>
      <c r="D13" s="26"/>
      <c r="E13" s="23" t="s">
        <v>71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72</v>
      </c>
      <c r="D14" s="29" t="s">
        <v>31</v>
      </c>
      <c r="E14" s="31" t="s">
        <v>73</v>
      </c>
      <c r="F14" s="32" t="s">
        <v>74</v>
      </c>
      <c r="G14" s="33">
        <v>137.46000000000001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75</v>
      </c>
      <c r="F15" s="37"/>
      <c r="G15" s="37"/>
      <c r="H15" s="37"/>
      <c r="I15" s="37"/>
      <c r="J15" s="38"/>
    </row>
    <row r="16">
      <c r="A16" s="29" t="s">
        <v>67</v>
      </c>
      <c r="B16" s="36"/>
      <c r="C16" s="37"/>
      <c r="D16" s="37"/>
      <c r="E16" s="44" t="s">
        <v>76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1" t="s">
        <v>77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78</v>
      </c>
      <c r="D18" s="29" t="s">
        <v>79</v>
      </c>
      <c r="E18" s="31" t="s">
        <v>80</v>
      </c>
      <c r="F18" s="32" t="s">
        <v>74</v>
      </c>
      <c r="G18" s="33">
        <v>418.81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81</v>
      </c>
      <c r="F19" s="37"/>
      <c r="G19" s="37"/>
      <c r="H19" s="37"/>
      <c r="I19" s="37"/>
      <c r="J19" s="38"/>
    </row>
    <row r="20">
      <c r="A20" s="29" t="s">
        <v>67</v>
      </c>
      <c r="B20" s="36"/>
      <c r="C20" s="37"/>
      <c r="D20" s="37"/>
      <c r="E20" s="44" t="s">
        <v>82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83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78</v>
      </c>
      <c r="D22" s="29" t="s">
        <v>84</v>
      </c>
      <c r="E22" s="31" t="s">
        <v>80</v>
      </c>
      <c r="F22" s="32" t="s">
        <v>74</v>
      </c>
      <c r="G22" s="33">
        <v>70.798000000000002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5">
      <c r="A23" s="29" t="s">
        <v>34</v>
      </c>
      <c r="B23" s="36"/>
      <c r="C23" s="37"/>
      <c r="D23" s="37"/>
      <c r="E23" s="31" t="s">
        <v>85</v>
      </c>
      <c r="F23" s="37"/>
      <c r="G23" s="37"/>
      <c r="H23" s="37"/>
      <c r="I23" s="37"/>
      <c r="J23" s="38"/>
    </row>
    <row r="24">
      <c r="A24" s="29" t="s">
        <v>67</v>
      </c>
      <c r="B24" s="36"/>
      <c r="C24" s="37"/>
      <c r="D24" s="37"/>
      <c r="E24" s="44" t="s">
        <v>86</v>
      </c>
      <c r="F24" s="37"/>
      <c r="G24" s="37"/>
      <c r="H24" s="37"/>
      <c r="I24" s="37"/>
      <c r="J24" s="38"/>
    </row>
    <row r="25" ht="75">
      <c r="A25" s="29" t="s">
        <v>36</v>
      </c>
      <c r="B25" s="36"/>
      <c r="C25" s="37"/>
      <c r="D25" s="37"/>
      <c r="E25" s="31" t="s">
        <v>83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87</v>
      </c>
      <c r="D26" s="26"/>
      <c r="E26" s="23" t="s">
        <v>63</v>
      </c>
      <c r="F26" s="26"/>
      <c r="G26" s="26"/>
      <c r="H26" s="26"/>
      <c r="I26" s="27">
        <f>SUMIFS(I27:I58,A27:A58,"P")</f>
        <v>0</v>
      </c>
      <c r="J26" s="28"/>
    </row>
    <row r="27">
      <c r="A27" s="29" t="s">
        <v>29</v>
      </c>
      <c r="B27" s="29">
        <v>5</v>
      </c>
      <c r="C27" s="30" t="s">
        <v>88</v>
      </c>
      <c r="D27" s="29" t="s">
        <v>31</v>
      </c>
      <c r="E27" s="31" t="s">
        <v>89</v>
      </c>
      <c r="F27" s="32" t="s">
        <v>90</v>
      </c>
      <c r="G27" s="33">
        <v>916.39999999999998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34</v>
      </c>
      <c r="B28" s="36"/>
      <c r="C28" s="37"/>
      <c r="D28" s="37"/>
      <c r="E28" s="31" t="s">
        <v>91</v>
      </c>
      <c r="F28" s="37"/>
      <c r="G28" s="37"/>
      <c r="H28" s="37"/>
      <c r="I28" s="37"/>
      <c r="J28" s="38"/>
    </row>
    <row r="29">
      <c r="A29" s="29" t="s">
        <v>67</v>
      </c>
      <c r="B29" s="36"/>
      <c r="C29" s="37"/>
      <c r="D29" s="37"/>
      <c r="E29" s="44" t="s">
        <v>92</v>
      </c>
      <c r="F29" s="37"/>
      <c r="G29" s="37"/>
      <c r="H29" s="37"/>
      <c r="I29" s="37"/>
      <c r="J29" s="38"/>
    </row>
    <row r="30" ht="120">
      <c r="A30" s="29" t="s">
        <v>36</v>
      </c>
      <c r="B30" s="36"/>
      <c r="C30" s="37"/>
      <c r="D30" s="37"/>
      <c r="E30" s="31" t="s">
        <v>93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94</v>
      </c>
      <c r="D31" s="29" t="s">
        <v>31</v>
      </c>
      <c r="E31" s="31" t="s">
        <v>95</v>
      </c>
      <c r="F31" s="32" t="s">
        <v>90</v>
      </c>
      <c r="G31" s="33">
        <v>5057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34</v>
      </c>
      <c r="B32" s="36"/>
      <c r="C32" s="37"/>
      <c r="D32" s="37"/>
      <c r="E32" s="31" t="s">
        <v>96</v>
      </c>
      <c r="F32" s="37"/>
      <c r="G32" s="37"/>
      <c r="H32" s="37"/>
      <c r="I32" s="37"/>
      <c r="J32" s="38"/>
    </row>
    <row r="33">
      <c r="A33" s="29" t="s">
        <v>67</v>
      </c>
      <c r="B33" s="36"/>
      <c r="C33" s="37"/>
      <c r="D33" s="37"/>
      <c r="E33" s="44" t="s">
        <v>97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42" t="s">
        <v>31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94</v>
      </c>
      <c r="D35" s="29" t="s">
        <v>79</v>
      </c>
      <c r="E35" s="31" t="s">
        <v>95</v>
      </c>
      <c r="F35" s="32" t="s">
        <v>90</v>
      </c>
      <c r="G35" s="33">
        <v>5057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34</v>
      </c>
      <c r="B36" s="36"/>
      <c r="C36" s="37"/>
      <c r="D36" s="37"/>
      <c r="E36" s="31" t="s">
        <v>98</v>
      </c>
      <c r="F36" s="37"/>
      <c r="G36" s="37"/>
      <c r="H36" s="37"/>
      <c r="I36" s="37"/>
      <c r="J36" s="38"/>
    </row>
    <row r="37">
      <c r="A37" s="29" t="s">
        <v>67</v>
      </c>
      <c r="B37" s="36"/>
      <c r="C37" s="37"/>
      <c r="D37" s="37"/>
      <c r="E37" s="44" t="s">
        <v>97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99</v>
      </c>
      <c r="D39" s="29" t="s">
        <v>31</v>
      </c>
      <c r="E39" s="31" t="s">
        <v>100</v>
      </c>
      <c r="F39" s="32" t="s">
        <v>90</v>
      </c>
      <c r="G39" s="33">
        <v>5057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101</v>
      </c>
      <c r="F40" s="37"/>
      <c r="G40" s="37"/>
      <c r="H40" s="37"/>
      <c r="I40" s="37"/>
      <c r="J40" s="38"/>
    </row>
    <row r="41">
      <c r="A41" s="29" t="s">
        <v>67</v>
      </c>
      <c r="B41" s="36"/>
      <c r="C41" s="37"/>
      <c r="D41" s="37"/>
      <c r="E41" s="44" t="s">
        <v>97</v>
      </c>
      <c r="F41" s="37"/>
      <c r="G41" s="37"/>
      <c r="H41" s="37"/>
      <c r="I41" s="37"/>
      <c r="J41" s="38"/>
    </row>
    <row r="42" ht="165">
      <c r="A42" s="29" t="s">
        <v>36</v>
      </c>
      <c r="B42" s="36"/>
      <c r="C42" s="37"/>
      <c r="D42" s="37"/>
      <c r="E42" s="31" t="s">
        <v>102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103</v>
      </c>
      <c r="D43" s="29" t="s">
        <v>31</v>
      </c>
      <c r="E43" s="31" t="s">
        <v>104</v>
      </c>
      <c r="F43" s="32" t="s">
        <v>90</v>
      </c>
      <c r="G43" s="33">
        <v>5057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34</v>
      </c>
      <c r="B44" s="36"/>
      <c r="C44" s="37"/>
      <c r="D44" s="37"/>
      <c r="E44" s="31" t="s">
        <v>105</v>
      </c>
      <c r="F44" s="37"/>
      <c r="G44" s="37"/>
      <c r="H44" s="37"/>
      <c r="I44" s="37"/>
      <c r="J44" s="38"/>
    </row>
    <row r="45">
      <c r="A45" s="29" t="s">
        <v>67</v>
      </c>
      <c r="B45" s="36"/>
      <c r="C45" s="37"/>
      <c r="D45" s="37"/>
      <c r="E45" s="44" t="s">
        <v>97</v>
      </c>
      <c r="F45" s="37"/>
      <c r="G45" s="37"/>
      <c r="H45" s="37"/>
      <c r="I45" s="37"/>
      <c r="J45" s="38"/>
    </row>
    <row r="46" ht="165">
      <c r="A46" s="29" t="s">
        <v>36</v>
      </c>
      <c r="B46" s="36"/>
      <c r="C46" s="37"/>
      <c r="D46" s="37"/>
      <c r="E46" s="31" t="s">
        <v>102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106</v>
      </c>
      <c r="D47" s="29" t="s">
        <v>31</v>
      </c>
      <c r="E47" s="31" t="s">
        <v>107</v>
      </c>
      <c r="F47" s="32" t="s">
        <v>90</v>
      </c>
      <c r="G47" s="33">
        <v>1011.4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34</v>
      </c>
      <c r="B48" s="36"/>
      <c r="C48" s="37"/>
      <c r="D48" s="37"/>
      <c r="E48" s="31" t="s">
        <v>108</v>
      </c>
      <c r="F48" s="37"/>
      <c r="G48" s="37"/>
      <c r="H48" s="37"/>
      <c r="I48" s="37"/>
      <c r="J48" s="38"/>
    </row>
    <row r="49">
      <c r="A49" s="29" t="s">
        <v>67</v>
      </c>
      <c r="B49" s="36"/>
      <c r="C49" s="37"/>
      <c r="D49" s="37"/>
      <c r="E49" s="44" t="s">
        <v>109</v>
      </c>
      <c r="F49" s="37"/>
      <c r="G49" s="37"/>
      <c r="H49" s="37"/>
      <c r="I49" s="37"/>
      <c r="J49" s="38"/>
    </row>
    <row r="50" ht="165">
      <c r="A50" s="29" t="s">
        <v>36</v>
      </c>
      <c r="B50" s="36"/>
      <c r="C50" s="37"/>
      <c r="D50" s="37"/>
      <c r="E50" s="31" t="s">
        <v>102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110</v>
      </c>
      <c r="D51" s="29" t="s">
        <v>31</v>
      </c>
      <c r="E51" s="31" t="s">
        <v>111</v>
      </c>
      <c r="F51" s="32" t="s">
        <v>112</v>
      </c>
      <c r="G51" s="33">
        <v>200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34</v>
      </c>
      <c r="B52" s="36"/>
      <c r="C52" s="37"/>
      <c r="D52" s="37"/>
      <c r="E52" s="31" t="s">
        <v>113</v>
      </c>
      <c r="F52" s="37"/>
      <c r="G52" s="37"/>
      <c r="H52" s="37"/>
      <c r="I52" s="37"/>
      <c r="J52" s="38"/>
    </row>
    <row r="53">
      <c r="A53" s="29" t="s">
        <v>67</v>
      </c>
      <c r="B53" s="36"/>
      <c r="C53" s="37"/>
      <c r="D53" s="37"/>
      <c r="E53" s="44" t="s">
        <v>114</v>
      </c>
      <c r="F53" s="37"/>
      <c r="G53" s="37"/>
      <c r="H53" s="37"/>
      <c r="I53" s="37"/>
      <c r="J53" s="38"/>
    </row>
    <row r="54" ht="60">
      <c r="A54" s="29" t="s">
        <v>36</v>
      </c>
      <c r="B54" s="36"/>
      <c r="C54" s="37"/>
      <c r="D54" s="37"/>
      <c r="E54" s="31" t="s">
        <v>115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116</v>
      </c>
      <c r="D55" s="29" t="s">
        <v>31</v>
      </c>
      <c r="E55" s="31" t="s">
        <v>117</v>
      </c>
      <c r="F55" s="32" t="s">
        <v>112</v>
      </c>
      <c r="G55" s="33">
        <v>13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118</v>
      </c>
      <c r="F56" s="37"/>
      <c r="G56" s="37"/>
      <c r="H56" s="37"/>
      <c r="I56" s="37"/>
      <c r="J56" s="38"/>
    </row>
    <row r="57">
      <c r="A57" s="29" t="s">
        <v>67</v>
      </c>
      <c r="B57" s="36"/>
      <c r="C57" s="37"/>
      <c r="D57" s="37"/>
      <c r="E57" s="44" t="s">
        <v>119</v>
      </c>
      <c r="F57" s="37"/>
      <c r="G57" s="37"/>
      <c r="H57" s="37"/>
      <c r="I57" s="37"/>
      <c r="J57" s="38"/>
    </row>
    <row r="58" ht="45">
      <c r="A58" s="29" t="s">
        <v>36</v>
      </c>
      <c r="B58" s="36"/>
      <c r="C58" s="37"/>
      <c r="D58" s="37"/>
      <c r="E58" s="31" t="s">
        <v>120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121</v>
      </c>
      <c r="D59" s="26"/>
      <c r="E59" s="23" t="s">
        <v>122</v>
      </c>
      <c r="F59" s="26"/>
      <c r="G59" s="26"/>
      <c r="H59" s="26"/>
      <c r="I59" s="27">
        <f>SUMIFS(I60:I91,A60:A91,"P")</f>
        <v>0</v>
      </c>
      <c r="J59" s="28"/>
    </row>
    <row r="60" ht="30">
      <c r="A60" s="29" t="s">
        <v>29</v>
      </c>
      <c r="B60" s="29">
        <v>13</v>
      </c>
      <c r="C60" s="30" t="s">
        <v>123</v>
      </c>
      <c r="D60" s="29" t="s">
        <v>31</v>
      </c>
      <c r="E60" s="31" t="s">
        <v>124</v>
      </c>
      <c r="F60" s="32" t="s">
        <v>112</v>
      </c>
      <c r="G60" s="33">
        <v>220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125</v>
      </c>
      <c r="F61" s="37"/>
      <c r="G61" s="37"/>
      <c r="H61" s="37"/>
      <c r="I61" s="37"/>
      <c r="J61" s="38"/>
    </row>
    <row r="62">
      <c r="A62" s="29" t="s">
        <v>67</v>
      </c>
      <c r="B62" s="36"/>
      <c r="C62" s="37"/>
      <c r="D62" s="37"/>
      <c r="E62" s="44" t="s">
        <v>126</v>
      </c>
      <c r="F62" s="37"/>
      <c r="G62" s="37"/>
      <c r="H62" s="37"/>
      <c r="I62" s="37"/>
      <c r="J62" s="38"/>
    </row>
    <row r="63" ht="165">
      <c r="A63" s="29" t="s">
        <v>36</v>
      </c>
      <c r="B63" s="36"/>
      <c r="C63" s="37"/>
      <c r="D63" s="37"/>
      <c r="E63" s="31" t="s">
        <v>127</v>
      </c>
      <c r="F63" s="37"/>
      <c r="G63" s="37"/>
      <c r="H63" s="37"/>
      <c r="I63" s="37"/>
      <c r="J63" s="38"/>
    </row>
    <row r="64" ht="30">
      <c r="A64" s="29" t="s">
        <v>29</v>
      </c>
      <c r="B64" s="29">
        <v>14</v>
      </c>
      <c r="C64" s="30" t="s">
        <v>128</v>
      </c>
      <c r="D64" s="29" t="s">
        <v>31</v>
      </c>
      <c r="E64" s="31" t="s">
        <v>129</v>
      </c>
      <c r="F64" s="32" t="s">
        <v>112</v>
      </c>
      <c r="G64" s="33">
        <v>220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130</v>
      </c>
      <c r="F65" s="37"/>
      <c r="G65" s="37"/>
      <c r="H65" s="37"/>
      <c r="I65" s="37"/>
      <c r="J65" s="38"/>
    </row>
    <row r="66">
      <c r="A66" s="29" t="s">
        <v>67</v>
      </c>
      <c r="B66" s="36"/>
      <c r="C66" s="37"/>
      <c r="D66" s="37"/>
      <c r="E66" s="44" t="s">
        <v>126</v>
      </c>
      <c r="F66" s="37"/>
      <c r="G66" s="37"/>
      <c r="H66" s="37"/>
      <c r="I66" s="37"/>
      <c r="J66" s="38"/>
    </row>
    <row r="67" ht="45">
      <c r="A67" s="29" t="s">
        <v>36</v>
      </c>
      <c r="B67" s="36"/>
      <c r="C67" s="37"/>
      <c r="D67" s="37"/>
      <c r="E67" s="31" t="s">
        <v>131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132</v>
      </c>
      <c r="D68" s="29" t="s">
        <v>31</v>
      </c>
      <c r="E68" s="31" t="s">
        <v>133</v>
      </c>
      <c r="F68" s="32" t="s">
        <v>134</v>
      </c>
      <c r="G68" s="33">
        <v>92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34</v>
      </c>
      <c r="B69" s="36"/>
      <c r="C69" s="37"/>
      <c r="D69" s="37"/>
      <c r="E69" s="31" t="s">
        <v>135</v>
      </c>
      <c r="F69" s="37"/>
      <c r="G69" s="37"/>
      <c r="H69" s="37"/>
      <c r="I69" s="37"/>
      <c r="J69" s="38"/>
    </row>
    <row r="70">
      <c r="A70" s="29" t="s">
        <v>67</v>
      </c>
      <c r="B70" s="36"/>
      <c r="C70" s="37"/>
      <c r="D70" s="37"/>
      <c r="E70" s="44" t="s">
        <v>136</v>
      </c>
      <c r="F70" s="37"/>
      <c r="G70" s="37"/>
      <c r="H70" s="37"/>
      <c r="I70" s="37"/>
      <c r="J70" s="38"/>
    </row>
    <row r="71" ht="60">
      <c r="A71" s="29" t="s">
        <v>36</v>
      </c>
      <c r="B71" s="36"/>
      <c r="C71" s="37"/>
      <c r="D71" s="37"/>
      <c r="E71" s="31" t="s">
        <v>137</v>
      </c>
      <c r="F71" s="37"/>
      <c r="G71" s="37"/>
      <c r="H71" s="37"/>
      <c r="I71" s="37"/>
      <c r="J71" s="38"/>
    </row>
    <row r="72" ht="30">
      <c r="A72" s="29" t="s">
        <v>29</v>
      </c>
      <c r="B72" s="29">
        <v>16</v>
      </c>
      <c r="C72" s="30" t="s">
        <v>138</v>
      </c>
      <c r="D72" s="29" t="s">
        <v>31</v>
      </c>
      <c r="E72" s="31" t="s">
        <v>139</v>
      </c>
      <c r="F72" s="32" t="s">
        <v>134</v>
      </c>
      <c r="G72" s="33">
        <v>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34</v>
      </c>
      <c r="B73" s="36"/>
      <c r="C73" s="37"/>
      <c r="D73" s="37"/>
      <c r="E73" s="31" t="s">
        <v>140</v>
      </c>
      <c r="F73" s="37"/>
      <c r="G73" s="37"/>
      <c r="H73" s="37"/>
      <c r="I73" s="37"/>
      <c r="J73" s="38"/>
    </row>
    <row r="74">
      <c r="A74" s="29" t="s">
        <v>67</v>
      </c>
      <c r="B74" s="36"/>
      <c r="C74" s="37"/>
      <c r="D74" s="37"/>
      <c r="E74" s="44" t="s">
        <v>141</v>
      </c>
      <c r="F74" s="37"/>
      <c r="G74" s="37"/>
      <c r="H74" s="37"/>
      <c r="I74" s="37"/>
      <c r="J74" s="38"/>
    </row>
    <row r="75" ht="60">
      <c r="A75" s="29" t="s">
        <v>36</v>
      </c>
      <c r="B75" s="36"/>
      <c r="C75" s="37"/>
      <c r="D75" s="37"/>
      <c r="E75" s="31" t="s">
        <v>137</v>
      </c>
      <c r="F75" s="37"/>
      <c r="G75" s="37"/>
      <c r="H75" s="37"/>
      <c r="I75" s="37"/>
      <c r="J75" s="38"/>
    </row>
    <row r="76" ht="30">
      <c r="A76" s="29" t="s">
        <v>29</v>
      </c>
      <c r="B76" s="29">
        <v>17</v>
      </c>
      <c r="C76" s="30" t="s">
        <v>142</v>
      </c>
      <c r="D76" s="29" t="s">
        <v>31</v>
      </c>
      <c r="E76" s="31" t="s">
        <v>143</v>
      </c>
      <c r="F76" s="32" t="s">
        <v>90</v>
      </c>
      <c r="G76" s="33">
        <v>276.25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30">
      <c r="A77" s="29" t="s">
        <v>34</v>
      </c>
      <c r="B77" s="36"/>
      <c r="C77" s="37"/>
      <c r="D77" s="37"/>
      <c r="E77" s="31" t="s">
        <v>144</v>
      </c>
      <c r="F77" s="37"/>
      <c r="G77" s="37"/>
      <c r="H77" s="37"/>
      <c r="I77" s="37"/>
      <c r="J77" s="38"/>
    </row>
    <row r="78">
      <c r="A78" s="29" t="s">
        <v>67</v>
      </c>
      <c r="B78" s="36"/>
      <c r="C78" s="37"/>
      <c r="D78" s="37"/>
      <c r="E78" s="44" t="s">
        <v>145</v>
      </c>
      <c r="F78" s="37"/>
      <c r="G78" s="37"/>
      <c r="H78" s="37"/>
      <c r="I78" s="37"/>
      <c r="J78" s="38"/>
    </row>
    <row r="79" ht="60">
      <c r="A79" s="29" t="s">
        <v>36</v>
      </c>
      <c r="B79" s="36"/>
      <c r="C79" s="37"/>
      <c r="D79" s="37"/>
      <c r="E79" s="31" t="s">
        <v>146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147</v>
      </c>
      <c r="D80" s="29" t="s">
        <v>31</v>
      </c>
      <c r="E80" s="31" t="s">
        <v>148</v>
      </c>
      <c r="F80" s="32" t="s">
        <v>112</v>
      </c>
      <c r="G80" s="33">
        <v>13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45">
      <c r="A81" s="29" t="s">
        <v>34</v>
      </c>
      <c r="B81" s="36"/>
      <c r="C81" s="37"/>
      <c r="D81" s="37"/>
      <c r="E81" s="31" t="s">
        <v>149</v>
      </c>
      <c r="F81" s="37"/>
      <c r="G81" s="37"/>
      <c r="H81" s="37"/>
      <c r="I81" s="37"/>
      <c r="J81" s="38"/>
    </row>
    <row r="82">
      <c r="A82" s="29" t="s">
        <v>67</v>
      </c>
      <c r="B82" s="36"/>
      <c r="C82" s="37"/>
      <c r="D82" s="37"/>
      <c r="E82" s="44" t="s">
        <v>150</v>
      </c>
      <c r="F82" s="37"/>
      <c r="G82" s="37"/>
      <c r="H82" s="37"/>
      <c r="I82" s="37"/>
      <c r="J82" s="38"/>
    </row>
    <row r="83" ht="30">
      <c r="A83" s="29" t="s">
        <v>36</v>
      </c>
      <c r="B83" s="36"/>
      <c r="C83" s="37"/>
      <c r="D83" s="37"/>
      <c r="E83" s="31" t="s">
        <v>151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152</v>
      </c>
      <c r="D84" s="29" t="s">
        <v>31</v>
      </c>
      <c r="E84" s="31" t="s">
        <v>153</v>
      </c>
      <c r="F84" s="32" t="s">
        <v>112</v>
      </c>
      <c r="G84" s="33">
        <v>13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45">
      <c r="A85" s="29" t="s">
        <v>34</v>
      </c>
      <c r="B85" s="36"/>
      <c r="C85" s="37"/>
      <c r="D85" s="37"/>
      <c r="E85" s="31" t="s">
        <v>154</v>
      </c>
      <c r="F85" s="37"/>
      <c r="G85" s="37"/>
      <c r="H85" s="37"/>
      <c r="I85" s="37"/>
      <c r="J85" s="38"/>
    </row>
    <row r="86">
      <c r="A86" s="29" t="s">
        <v>67</v>
      </c>
      <c r="B86" s="36"/>
      <c r="C86" s="37"/>
      <c r="D86" s="37"/>
      <c r="E86" s="44" t="s">
        <v>150</v>
      </c>
      <c r="F86" s="37"/>
      <c r="G86" s="37"/>
      <c r="H86" s="37"/>
      <c r="I86" s="37"/>
      <c r="J86" s="38"/>
    </row>
    <row r="87" ht="30">
      <c r="A87" s="29" t="s">
        <v>36</v>
      </c>
      <c r="B87" s="36"/>
      <c r="C87" s="37"/>
      <c r="D87" s="37"/>
      <c r="E87" s="31" t="s">
        <v>151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155</v>
      </c>
      <c r="D88" s="29" t="s">
        <v>31</v>
      </c>
      <c r="E88" s="31" t="s">
        <v>156</v>
      </c>
      <c r="F88" s="32" t="s">
        <v>90</v>
      </c>
      <c r="G88" s="33">
        <v>5057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45">
      <c r="A89" s="29" t="s">
        <v>34</v>
      </c>
      <c r="B89" s="36"/>
      <c r="C89" s="37"/>
      <c r="D89" s="37"/>
      <c r="E89" s="31" t="s">
        <v>157</v>
      </c>
      <c r="F89" s="37"/>
      <c r="G89" s="37"/>
      <c r="H89" s="37"/>
      <c r="I89" s="37"/>
      <c r="J89" s="38"/>
    </row>
    <row r="90">
      <c r="A90" s="29" t="s">
        <v>67</v>
      </c>
      <c r="B90" s="36"/>
      <c r="C90" s="37"/>
      <c r="D90" s="37"/>
      <c r="E90" s="44" t="s">
        <v>97</v>
      </c>
      <c r="F90" s="37"/>
      <c r="G90" s="37"/>
      <c r="H90" s="37"/>
      <c r="I90" s="37"/>
      <c r="J90" s="38"/>
    </row>
    <row r="91" ht="30">
      <c r="A91" s="29" t="s">
        <v>36</v>
      </c>
      <c r="B91" s="39"/>
      <c r="C91" s="40"/>
      <c r="D91" s="40"/>
      <c r="E91" s="31" t="s">
        <v>158</v>
      </c>
      <c r="F91" s="40"/>
      <c r="G91" s="40"/>
      <c r="H91" s="40"/>
      <c r="I91" s="40"/>
      <c r="J91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2024-04-02T10:36:15Z</dcterms:created>
  <dcterms:modified xsi:type="dcterms:W3CDTF">2024-04-02T10:36:15Z</dcterms:modified>
</cp:coreProperties>
</file>